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vid.sanchez\Desktop\2do trimestre 2024 Cta Publica\"/>
    </mc:Choice>
  </mc:AlternateContent>
  <xr:revisionPtr revIDLastSave="0" documentId="13_ncr:1_{9D5831AA-CDF9-4EE2-BD75-A9FDA04D6235}" xr6:coauthVersionLast="47" xr6:coauthVersionMax="47" xr10:uidLastSave="{00000000-0000-0000-0000-000000000000}"/>
  <bookViews>
    <workbookView xWindow="14400" yWindow="0" windowWidth="14400" windowHeight="15600" xr2:uid="{00000000-000D-0000-FFFF-FFFF00000000}"/>
  </bookViews>
  <sheets>
    <sheet name="GCP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" i="1" l="1"/>
  <c r="D6" i="1"/>
  <c r="E6" i="1"/>
  <c r="F6" i="1"/>
  <c r="G6" i="1"/>
  <c r="B6" i="1"/>
  <c r="D37" i="1"/>
  <c r="G18" i="1"/>
  <c r="G14" i="1"/>
  <c r="G11" i="1"/>
  <c r="G10" i="1" s="1"/>
  <c r="F10" i="1"/>
  <c r="E10" i="1"/>
  <c r="D10" i="1"/>
  <c r="C10" i="1"/>
  <c r="B10" i="1"/>
  <c r="G9" i="1"/>
  <c r="G8" i="1"/>
  <c r="G7" i="1" s="1"/>
  <c r="F7" i="1"/>
  <c r="F37" i="1" s="1"/>
  <c r="E7" i="1"/>
  <c r="E37" i="1" s="1"/>
  <c r="D7" i="1"/>
  <c r="C7" i="1"/>
  <c r="C37" i="1" s="1"/>
  <c r="B7" i="1"/>
  <c r="B37" i="1" s="1"/>
  <c r="G37" i="1" l="1"/>
</calcChain>
</file>

<file path=xl/sharedStrings.xml><?xml version="1.0" encoding="utf-8"?>
<sst xmlns="http://schemas.openxmlformats.org/spreadsheetml/2006/main" count="47" uniqueCount="47">
  <si>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</si>
  <si>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</si>
  <si>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</si>
  <si>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</si>
  <si>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</si>
  <si>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</si>
  <si>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</si>
  <si>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</si>
  <si>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</si>
  <si>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</si>
  <si>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</si>
  <si>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</si>
  <si>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</si>
  <si>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</si>
  <si>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</si>
  <si>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</si>
  <si>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</si>
  <si>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</si>
  <si>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</si>
  <si>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</si>
  <si>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</si>
  <si>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</si>
  <si>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</si>
  <si>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</si>
  <si>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</si>
  <si>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</si>
  <si>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</si>
  <si>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</si>
  <si>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</si>
  <si>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</si>
  <si>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</si>
  <si>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</si>
  <si>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</si>
  <si>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</si>
  <si>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</si>
  <si>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</si>
  <si>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</si>
  <si>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</si>
  <si>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</si>
  <si>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</si>
  <si>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SISTEMA INTEGRAL DE ASEO PUBLICO DE LEON GUANAJUATO
Gasto por Categoría Programática
Del 01 DE ENERO al 30 DE JUNIO 2024</t>
  </si>
  <si>
    <t>Bajo protesta de decir verdad declaramos que los Estados Financieros y sus notas, son razonablemente correctos y son responsabilidad del emisor.</t>
  </si>
  <si>
    <t>Director General</t>
  </si>
  <si>
    <t>Directora de Desarrollo Institucional y Admón</t>
  </si>
  <si>
    <t>Lic. Fernando Trujillo Jiménez</t>
  </si>
  <si>
    <t>Lic. María Fernanda Granados Saldaña</t>
  </si>
  <si>
    <t>Concepto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</si>
</sst>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11"/>
      <color rgb="FF000000"/>
      <name val="Calibri"/>
      <family val="2"/>
    </font>
    <font>
      <sz val="8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BFBFBF"/>
        <bgColor rgb="FF000000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8">
    <xf numFmtId="0" fontId="0" fillId="0" borderId="0"/>
    <xf numFmtId="164" fontId="1" fillId="0" borderId="0"/>
    <xf numFmtId="43" fontId="4" fillId="0" borderId="0"/>
    <xf numFmtId="43" fontId="3" fillId="0" borderId="0"/>
    <xf numFmtId="43" fontId="3" fillId="0" borderId="0"/>
    <xf numFmtId="43" fontId="4" fillId="0" borderId="0"/>
    <xf numFmtId="44" fontId="1" fillId="0" borderId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/>
    <xf numFmtId="0" fontId="8" fillId="0" borderId="0"/>
  </cellStyleXfs>
  <cellXfs count="33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3" xfId="0" applyFont="1" applyBorder="1" applyAlignment="1">
      <alignment horizontal="left"/>
    </xf>
    <xf numFmtId="0" fontId="7" fillId="0" borderId="3" xfId="0" applyFont="1" applyBorder="1" applyAlignment="1" applyProtection="1">
      <alignment horizontal="left" indent="1"/>
      <protection locked="0"/>
    </xf>
    <xf numFmtId="0" fontId="7" fillId="2" borderId="8" xfId="9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5" fillId="0" borderId="1" xfId="0" applyFont="1" applyBorder="1" applyProtection="1">
      <protection locked="0"/>
    </xf>
    <xf numFmtId="0" fontId="7" fillId="0" borderId="9" xfId="9" applyFont="1" applyBorder="1" applyAlignment="1">
      <alignment horizontal="center" vertical="center"/>
    </xf>
    <xf numFmtId="0" fontId="7" fillId="0" borderId="10" xfId="9" applyFont="1" applyBorder="1" applyAlignment="1">
      <alignment horizontal="center" vertical="center" wrapText="1"/>
    </xf>
    <xf numFmtId="4" fontId="7" fillId="0" borderId="12" xfId="0" applyNumberFormat="1" applyFont="1" applyBorder="1" applyAlignment="1" applyProtection="1">
      <alignment horizontal="right"/>
      <protection locked="0"/>
    </xf>
    <xf numFmtId="4" fontId="7" fillId="0" borderId="12" xfId="0" applyNumberFormat="1" applyFont="1" applyBorder="1" applyProtection="1">
      <protection locked="0"/>
    </xf>
    <xf numFmtId="4" fontId="2" fillId="0" borderId="12" xfId="0" applyNumberFormat="1" applyFont="1" applyBorder="1" applyProtection="1">
      <protection locked="0"/>
    </xf>
    <xf numFmtId="4" fontId="2" fillId="0" borderId="11" xfId="0" applyNumberFormat="1" applyFont="1" applyBorder="1" applyProtection="1">
      <protection locked="0"/>
    </xf>
    <xf numFmtId="0" fontId="2" fillId="0" borderId="0" xfId="9" applyFont="1"/>
    <xf numFmtId="4" fontId="7" fillId="2" borderId="7" xfId="9" applyNumberFormat="1" applyFont="1" applyFill="1" applyBorder="1" applyAlignment="1">
      <alignment horizontal="center" vertical="center" wrapText="1"/>
    </xf>
    <xf numFmtId="4" fontId="7" fillId="2" borderId="5" xfId="9" applyNumberFormat="1" applyFont="1" applyFill="1" applyBorder="1" applyAlignment="1">
      <alignment horizontal="center" vertical="center" wrapText="1"/>
    </xf>
    <xf numFmtId="4" fontId="7" fillId="0" borderId="11" xfId="0" applyNumberFormat="1" applyFont="1" applyBorder="1" applyProtection="1">
      <protection locked="0"/>
    </xf>
    <xf numFmtId="0" fontId="2" fillId="0" borderId="0" xfId="8" applyFont="1" applyAlignment="1" applyProtection="1">
      <alignment horizontal="left" vertical="top" indent="1"/>
      <protection hidden="1"/>
    </xf>
    <xf numFmtId="0" fontId="2" fillId="0" borderId="0" xfId="0" applyFont="1" applyAlignment="1">
      <alignment horizontal="left" indent="2"/>
    </xf>
    <xf numFmtId="0" fontId="5" fillId="0" borderId="0" xfId="7" applyAlignment="1" applyProtection="1">
      <alignment vertical="top"/>
      <protection locked="0"/>
    </xf>
    <xf numFmtId="0" fontId="2" fillId="0" borderId="0" xfId="8" applyFont="1" applyAlignment="1" applyProtection="1">
      <alignment vertical="top" wrapText="1"/>
      <protection locked="0"/>
    </xf>
    <xf numFmtId="0" fontId="2" fillId="0" borderId="0" xfId="8" applyFont="1" applyAlignment="1" applyProtection="1">
      <alignment vertical="top"/>
      <protection locked="0"/>
    </xf>
    <xf numFmtId="0" fontId="9" fillId="0" borderId="0" xfId="17" applyFont="1"/>
    <xf numFmtId="0" fontId="7" fillId="2" borderId="6" xfId="9" applyFont="1" applyFill="1" applyBorder="1" applyAlignment="1" applyProtection="1">
      <alignment horizontal="center" vertical="center" wrapText="1"/>
      <protection locked="0"/>
    </xf>
    <xf numFmtId="0" fontId="0" fillId="0" borderId="6" xfId="0" applyBorder="1"/>
    <xf numFmtId="4" fontId="7" fillId="2" borderId="8" xfId="9" applyNumberFormat="1" applyFont="1" applyFill="1" applyBorder="1" applyAlignment="1">
      <alignment horizontal="center" vertical="center" wrapText="1"/>
    </xf>
    <xf numFmtId="0" fontId="0" fillId="0" borderId="11" xfId="0" applyBorder="1"/>
    <xf numFmtId="0" fontId="7" fillId="2" borderId="7" xfId="9" applyFont="1" applyFill="1" applyBorder="1" applyAlignment="1" applyProtection="1">
      <alignment horizontal="center" vertical="center" wrapText="1"/>
      <protection locked="0"/>
    </xf>
    <xf numFmtId="0" fontId="0" fillId="0" borderId="7" xfId="0" applyBorder="1"/>
    <xf numFmtId="0" fontId="7" fillId="3" borderId="13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</cellXfs>
  <cellStyles count="18">
    <cellStyle name="Euro" xfId="1" xr:uid="{00000000-0005-0000-0000-000001000000}"/>
    <cellStyle name="Millares 2" xfId="2" xr:uid="{00000000-0005-0000-0000-000002000000}"/>
    <cellStyle name="Millares 2 2" xfId="3" xr:uid="{00000000-0005-0000-0000-000003000000}"/>
    <cellStyle name="Millares 2 3" xfId="4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7000000}"/>
    <cellStyle name="Normal 2 2" xfId="8" xr:uid="{00000000-0005-0000-0000-000008000000}"/>
    <cellStyle name="Normal 2 3" xfId="17" xr:uid="{626DB4A5-B157-4C11-AE15-68FD0AEBA8AC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Porcentual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3"/>
  <sheetViews>
    <sheetView showGridLines="0" tabSelected="1" topLeftCell="B1" zoomScaleNormal="100" zoomScaleSheetLayoutView="90" workbookViewId="0">
      <selection activeCell="G34" sqref="G34"/>
    </sheetView>
  </sheetViews>
  <sheetFormatPr baseColWidth="10" defaultColWidth="11.42578125" defaultRowHeight="11.25" x14ac:dyDescent="0.2"/>
  <cols>
    <col min="1" max="1" width="62.42578125" style="1" customWidth="1"/>
    <col min="2" max="2" width="15.7109375" style="1" customWidth="1"/>
    <col min="3" max="3" width="18.7109375" style="1" customWidth="1"/>
    <col min="4" max="4" width="15.7109375" style="1" customWidth="1"/>
    <col min="5" max="7" width="15.7109375" style="2" customWidth="1"/>
    <col min="8" max="8" width="11.42578125" style="1" customWidth="1"/>
    <col min="9" max="16384" width="11.42578125" style="1"/>
  </cols>
  <sheetData>
    <row r="1" spans="1:7" ht="35.1" customHeight="1" x14ac:dyDescent="0.25">
      <c r="A1" s="28" t="s">
        <v>40</v>
      </c>
      <c r="B1" s="25"/>
      <c r="C1" s="25"/>
      <c r="D1" s="25"/>
      <c r="E1" s="25"/>
      <c r="F1" s="25"/>
      <c r="G1" s="29"/>
    </row>
    <row r="2" spans="1:7" ht="15" customHeight="1" x14ac:dyDescent="0.25">
      <c r="A2" s="30"/>
      <c r="B2" s="24" t="s">
        <v>0</v>
      </c>
      <c r="C2" s="25"/>
      <c r="D2" s="25"/>
      <c r="E2" s="25"/>
      <c r="F2" s="25"/>
      <c r="G2" s="26" t="s">
        <v>1</v>
      </c>
    </row>
    <row r="3" spans="1:7" ht="24.95" customHeight="1" x14ac:dyDescent="0.2">
      <c r="A3" s="31" t="s">
        <v>46</v>
      </c>
      <c r="B3" s="15" t="s">
        <v>2</v>
      </c>
      <c r="C3" s="6" t="s">
        <v>3</v>
      </c>
      <c r="D3" s="6" t="s">
        <v>4</v>
      </c>
      <c r="E3" s="6" t="s">
        <v>5</v>
      </c>
      <c r="F3" s="16" t="s">
        <v>6</v>
      </c>
      <c r="G3" s="27"/>
    </row>
    <row r="4" spans="1:7" ht="11.25" customHeight="1" x14ac:dyDescent="0.2">
      <c r="A4" s="32"/>
      <c r="B4" s="5">
        <v>1</v>
      </c>
      <c r="C4" s="5">
        <v>2</v>
      </c>
      <c r="D4" s="5" t="s">
        <v>7</v>
      </c>
      <c r="E4" s="5">
        <v>4</v>
      </c>
      <c r="F4" s="5">
        <v>5</v>
      </c>
      <c r="G4" s="5" t="s">
        <v>8</v>
      </c>
    </row>
    <row r="5" spans="1:7" x14ac:dyDescent="0.2">
      <c r="A5" s="8"/>
      <c r="B5" s="9"/>
      <c r="C5" s="9"/>
      <c r="D5" s="9"/>
      <c r="E5" s="9"/>
      <c r="F5" s="9"/>
      <c r="G5" s="9"/>
    </row>
    <row r="6" spans="1:7" x14ac:dyDescent="0.2">
      <c r="A6" s="14" t="s">
        <v>9</v>
      </c>
      <c r="B6" s="10">
        <f>B7+B10+B19+B23+B26+B31</f>
        <v>210255525.26999998</v>
      </c>
      <c r="C6" s="10">
        <f t="shared" ref="C6:G6" si="0">C7+C10+C19+C23+C26+C31</f>
        <v>24519315.989999998</v>
      </c>
      <c r="D6" s="10">
        <f t="shared" si="0"/>
        <v>234774841.25999999</v>
      </c>
      <c r="E6" s="10">
        <f t="shared" si="0"/>
        <v>81462047.937999994</v>
      </c>
      <c r="F6" s="10">
        <f t="shared" si="0"/>
        <v>80466818.797999993</v>
      </c>
      <c r="G6" s="10">
        <f t="shared" si="0"/>
        <v>153312793.32200003</v>
      </c>
    </row>
    <row r="7" spans="1:7" x14ac:dyDescent="0.2">
      <c r="A7" s="18" t="s">
        <v>10</v>
      </c>
      <c r="B7" s="11">
        <f t="shared" ref="B7:G7" si="1">SUM(B8:B9)</f>
        <v>169821969.26999998</v>
      </c>
      <c r="C7" s="11">
        <f t="shared" si="1"/>
        <v>11702503.599999998</v>
      </c>
      <c r="D7" s="11">
        <f t="shared" si="1"/>
        <v>181524472.87</v>
      </c>
      <c r="E7" s="11">
        <f t="shared" si="1"/>
        <v>69512026.907999992</v>
      </c>
      <c r="F7" s="11">
        <f t="shared" si="1"/>
        <v>69267219.34799999</v>
      </c>
      <c r="G7" s="11">
        <f t="shared" si="1"/>
        <v>112012445.96200003</v>
      </c>
    </row>
    <row r="8" spans="1:7" x14ac:dyDescent="0.2">
      <c r="A8" s="19" t="s">
        <v>11</v>
      </c>
      <c r="B8" s="12">
        <v>155110221.22999999</v>
      </c>
      <c r="C8" s="12">
        <v>9606983.5999999978</v>
      </c>
      <c r="D8" s="12">
        <v>164717204.83000001</v>
      </c>
      <c r="E8" s="12">
        <v>62610842.489999987</v>
      </c>
      <c r="F8" s="12">
        <v>62610842.489999987</v>
      </c>
      <c r="G8" s="12">
        <f>D8-E8</f>
        <v>102106362.34000003</v>
      </c>
    </row>
    <row r="9" spans="1:7" x14ac:dyDescent="0.2">
      <c r="A9" s="19" t="s">
        <v>12</v>
      </c>
      <c r="B9" s="12">
        <v>14711748.039999999</v>
      </c>
      <c r="C9" s="12">
        <v>2095520</v>
      </c>
      <c r="D9" s="12">
        <v>16807268.039999999</v>
      </c>
      <c r="E9" s="12">
        <v>6901184.4179999996</v>
      </c>
      <c r="F9" s="12">
        <v>6656376.8580000009</v>
      </c>
      <c r="G9" s="12">
        <f>D9-E9</f>
        <v>9906083.6219999995</v>
      </c>
    </row>
    <row r="10" spans="1:7" x14ac:dyDescent="0.2">
      <c r="A10" s="18" t="s">
        <v>13</v>
      </c>
      <c r="B10" s="11">
        <f t="shared" ref="B10:G10" si="2">SUM(B11:B18)</f>
        <v>40433556</v>
      </c>
      <c r="C10" s="11">
        <f t="shared" si="2"/>
        <v>12816812.390000001</v>
      </c>
      <c r="D10" s="11">
        <f t="shared" si="2"/>
        <v>53250368.390000001</v>
      </c>
      <c r="E10" s="11">
        <f t="shared" si="2"/>
        <v>11950021.030000001</v>
      </c>
      <c r="F10" s="11">
        <f t="shared" si="2"/>
        <v>11199599.449999999</v>
      </c>
      <c r="G10" s="11">
        <f t="shared" si="2"/>
        <v>41300347.359999999</v>
      </c>
    </row>
    <row r="11" spans="1:7" x14ac:dyDescent="0.2">
      <c r="A11" s="19" t="s">
        <v>14</v>
      </c>
      <c r="B11" s="12">
        <v>35433556</v>
      </c>
      <c r="C11" s="12">
        <v>902878.80999999982</v>
      </c>
      <c r="D11" s="12">
        <v>36336434.810000002</v>
      </c>
      <c r="E11" s="12">
        <v>8432587.4500000011</v>
      </c>
      <c r="F11" s="12">
        <v>7682165.8700000001</v>
      </c>
      <c r="G11" s="12">
        <f>D11-E11</f>
        <v>27903847.359999999</v>
      </c>
    </row>
    <row r="12" spans="1:7" x14ac:dyDescent="0.2">
      <c r="A12" s="19" t="s">
        <v>15</v>
      </c>
      <c r="B12" s="12">
        <v>0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</row>
    <row r="13" spans="1:7" x14ac:dyDescent="0.2">
      <c r="A13" s="19" t="s">
        <v>16</v>
      </c>
      <c r="B13" s="12">
        <v>0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</row>
    <row r="14" spans="1:7" x14ac:dyDescent="0.2">
      <c r="A14" s="19" t="s">
        <v>17</v>
      </c>
      <c r="B14" s="12">
        <v>5000000</v>
      </c>
      <c r="C14" s="12">
        <v>3517433.58</v>
      </c>
      <c r="D14" s="12">
        <v>8517433.5800000001</v>
      </c>
      <c r="E14" s="12">
        <v>3517433.58</v>
      </c>
      <c r="F14" s="12">
        <v>3517433.58</v>
      </c>
      <c r="G14" s="12">
        <f>D14-E14</f>
        <v>5000000</v>
      </c>
    </row>
    <row r="15" spans="1:7" x14ac:dyDescent="0.2">
      <c r="A15" s="19" t="s">
        <v>18</v>
      </c>
      <c r="B15" s="12">
        <v>0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</row>
    <row r="16" spans="1:7" x14ac:dyDescent="0.2">
      <c r="A16" s="19" t="s">
        <v>19</v>
      </c>
      <c r="B16" s="12">
        <v>0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</row>
    <row r="17" spans="1:7" x14ac:dyDescent="0.2">
      <c r="A17" s="19" t="s">
        <v>20</v>
      </c>
      <c r="B17" s="12">
        <v>0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</row>
    <row r="18" spans="1:7" x14ac:dyDescent="0.2">
      <c r="A18" s="19" t="s">
        <v>21</v>
      </c>
      <c r="B18" s="12">
        <v>0</v>
      </c>
      <c r="C18" s="12">
        <v>8396500</v>
      </c>
      <c r="D18" s="12">
        <v>8396500</v>
      </c>
      <c r="E18" s="12">
        <v>0</v>
      </c>
      <c r="F18" s="12">
        <v>0</v>
      </c>
      <c r="G18" s="12">
        <f>D18-E18</f>
        <v>8396500</v>
      </c>
    </row>
    <row r="19" spans="1:7" x14ac:dyDescent="0.2">
      <c r="A19" s="18" t="s">
        <v>22</v>
      </c>
      <c r="B19" s="11"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</row>
    <row r="20" spans="1:7" x14ac:dyDescent="0.2">
      <c r="A20" s="19" t="s">
        <v>23</v>
      </c>
      <c r="B20" s="12">
        <v>0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</row>
    <row r="21" spans="1:7" x14ac:dyDescent="0.2">
      <c r="A21" s="19" t="s">
        <v>24</v>
      </c>
      <c r="B21" s="12">
        <v>0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</row>
    <row r="22" spans="1:7" x14ac:dyDescent="0.2">
      <c r="A22" s="19" t="s">
        <v>25</v>
      </c>
      <c r="B22" s="12">
        <v>0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</row>
    <row r="23" spans="1:7" x14ac:dyDescent="0.2">
      <c r="A23" s="18" t="s">
        <v>26</v>
      </c>
      <c r="B23" s="11">
        <v>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</row>
    <row r="24" spans="1:7" x14ac:dyDescent="0.2">
      <c r="A24" s="19" t="s">
        <v>27</v>
      </c>
      <c r="B24" s="12">
        <v>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</row>
    <row r="25" spans="1:7" x14ac:dyDescent="0.2">
      <c r="A25" s="19" t="s">
        <v>28</v>
      </c>
      <c r="B25" s="12">
        <v>0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</row>
    <row r="26" spans="1:7" x14ac:dyDescent="0.2">
      <c r="A26" s="18" t="s">
        <v>29</v>
      </c>
      <c r="B26" s="11">
        <v>0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</row>
    <row r="27" spans="1:7" x14ac:dyDescent="0.2">
      <c r="A27" s="19" t="s">
        <v>30</v>
      </c>
      <c r="B27" s="12">
        <v>0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</row>
    <row r="28" spans="1:7" x14ac:dyDescent="0.2">
      <c r="A28" s="19" t="s">
        <v>31</v>
      </c>
      <c r="B28" s="12">
        <v>0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</row>
    <row r="29" spans="1:7" x14ac:dyDescent="0.2">
      <c r="A29" s="19" t="s">
        <v>32</v>
      </c>
      <c r="B29" s="12">
        <v>0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</row>
    <row r="30" spans="1:7" x14ac:dyDescent="0.2">
      <c r="A30" s="19" t="s">
        <v>33</v>
      </c>
      <c r="B30" s="12">
        <v>0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</row>
    <row r="31" spans="1:7" x14ac:dyDescent="0.2">
      <c r="A31" s="18" t="s">
        <v>34</v>
      </c>
      <c r="B31" s="11">
        <v>0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</row>
    <row r="32" spans="1:7" x14ac:dyDescent="0.2">
      <c r="A32" s="19" t="s">
        <v>35</v>
      </c>
      <c r="B32" s="12">
        <v>0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</row>
    <row r="33" spans="1:7" x14ac:dyDescent="0.2">
      <c r="A33" s="7" t="s">
        <v>36</v>
      </c>
      <c r="B33" s="12">
        <v>0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</row>
    <row r="34" spans="1:7" x14ac:dyDescent="0.2">
      <c r="A34" s="7" t="s">
        <v>37</v>
      </c>
      <c r="B34" s="12">
        <v>0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</row>
    <row r="35" spans="1:7" x14ac:dyDescent="0.2">
      <c r="A35" s="7" t="s">
        <v>38</v>
      </c>
      <c r="B35" s="12">
        <v>0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</row>
    <row r="36" spans="1:7" x14ac:dyDescent="0.2">
      <c r="A36" s="3"/>
      <c r="B36" s="13"/>
      <c r="C36" s="13"/>
      <c r="D36" s="13"/>
      <c r="E36" s="13"/>
      <c r="F36" s="13"/>
      <c r="G36" s="13"/>
    </row>
    <row r="37" spans="1:7" x14ac:dyDescent="0.2">
      <c r="A37" s="4" t="s">
        <v>39</v>
      </c>
      <c r="B37" s="17">
        <f t="shared" ref="B37:G37" si="3">SUM(B7+B10+B19+B33+B34+B35)</f>
        <v>210255525.26999998</v>
      </c>
      <c r="C37" s="17">
        <f t="shared" si="3"/>
        <v>24519315.989999998</v>
      </c>
      <c r="D37" s="17">
        <f t="shared" si="3"/>
        <v>234774841.25999999</v>
      </c>
      <c r="E37" s="17">
        <f t="shared" si="3"/>
        <v>81462047.937999994</v>
      </c>
      <c r="F37" s="17">
        <f t="shared" si="3"/>
        <v>80466818.797999993</v>
      </c>
      <c r="G37" s="17">
        <f t="shared" si="3"/>
        <v>153312793.32200003</v>
      </c>
    </row>
    <row r="39" spans="1:7" x14ac:dyDescent="0.2">
      <c r="A39" s="20" t="s">
        <v>41</v>
      </c>
      <c r="B39" s="20"/>
      <c r="C39" s="20"/>
      <c r="D39" s="20"/>
    </row>
    <row r="40" spans="1:7" x14ac:dyDescent="0.2">
      <c r="B40" s="20"/>
      <c r="C40" s="20"/>
      <c r="D40" s="20"/>
    </row>
    <row r="41" spans="1:7" x14ac:dyDescent="0.2">
      <c r="A41" s="20" t="s">
        <v>42</v>
      </c>
      <c r="B41" s="21"/>
      <c r="C41" s="22" t="s">
        <v>43</v>
      </c>
      <c r="D41" s="23"/>
    </row>
    <row r="42" spans="1:7" x14ac:dyDescent="0.2">
      <c r="A42" s="20"/>
      <c r="B42" s="21"/>
      <c r="C42" s="22"/>
      <c r="D42" s="23"/>
    </row>
    <row r="43" spans="1:7" x14ac:dyDescent="0.2">
      <c r="A43" s="22" t="s">
        <v>44</v>
      </c>
      <c r="B43" s="22"/>
      <c r="C43" s="22" t="s">
        <v>45</v>
      </c>
      <c r="D43" s="23"/>
    </row>
  </sheetData>
  <mergeCells count="3">
    <mergeCell ref="B2:F2"/>
    <mergeCell ref="G2:G3"/>
    <mergeCell ref="A1:G1"/>
  </mergeCells>
  <pageMargins left="0.70866141732283472" right="0.70866141732283472" top="0.74803149606299213" bottom="0.74803149606299213" header="0.31496062992125978" footer="0.31496062992125978"/>
  <pageSetup scale="74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David Sanchez</cp:lastModifiedBy>
  <cp:lastPrinted>2017-03-30T22:19:49Z</cp:lastPrinted>
  <dcterms:created xsi:type="dcterms:W3CDTF">2012-12-11T21:13:37Z</dcterms:created>
  <dcterms:modified xsi:type="dcterms:W3CDTF">2024-07-24T16:04:26Z</dcterms:modified>
</cp:coreProperties>
</file>